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ikson.sharepoint.com/sites/HerrResearch-Pritzker-StoneNetworkStudy/Shared Documents/Pritzker-Stone Network Study/Papers &amp; Reports/Relationship Toolkit Manual HBCC-RBS/"/>
    </mc:Choice>
  </mc:AlternateContent>
  <xr:revisionPtr revIDLastSave="2" documentId="8_{0AEAC0D7-C445-435D-A352-227CC3C78F6F}" xr6:coauthVersionLast="45" xr6:coauthVersionMax="45" xr10:uidLastSave="{45B1C1D1-58BB-4993-A59A-9D8EFA56D1D7}"/>
  <bookViews>
    <workbookView xWindow="20370" yWindow="-120" windowWidth="29040" windowHeight="15840" xr2:uid="{84A4C0AB-65D5-46E7-84F8-92CD941A36F6}"/>
  </bookViews>
  <sheets>
    <sheet name="Staff" sheetId="2" r:id="rId1"/>
    <sheet name="Provid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2" l="1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F45" i="2"/>
  <c r="G45" i="2"/>
  <c r="H45" i="2"/>
  <c r="I45" i="2"/>
  <c r="J45" i="2"/>
  <c r="K45" i="2"/>
  <c r="L45" i="2"/>
  <c r="F46" i="2"/>
  <c r="G46" i="2"/>
  <c r="H46" i="2"/>
  <c r="I46" i="2"/>
  <c r="J46" i="2"/>
  <c r="K46" i="2"/>
  <c r="L46" i="2"/>
  <c r="F47" i="2"/>
  <c r="G47" i="2"/>
  <c r="H47" i="2"/>
  <c r="I47" i="2"/>
  <c r="J47" i="2"/>
  <c r="K47" i="2"/>
  <c r="L47" i="2"/>
  <c r="F48" i="2"/>
  <c r="G48" i="2"/>
  <c r="H48" i="2"/>
  <c r="I48" i="2"/>
  <c r="J48" i="2"/>
  <c r="K48" i="2"/>
  <c r="L48" i="2"/>
  <c r="F49" i="2"/>
  <c r="G49" i="2"/>
  <c r="H49" i="2"/>
  <c r="I49" i="2"/>
  <c r="J49" i="2"/>
  <c r="K49" i="2"/>
  <c r="L49" i="2"/>
  <c r="L52" i="2" l="1"/>
  <c r="K52" i="2"/>
  <c r="J52" i="2"/>
  <c r="I52" i="2"/>
  <c r="H52" i="2"/>
  <c r="G52" i="2"/>
  <c r="F52" i="2"/>
  <c r="L51" i="2"/>
  <c r="K51" i="2"/>
  <c r="J51" i="2"/>
  <c r="I51" i="2"/>
  <c r="H51" i="2"/>
  <c r="G51" i="2"/>
  <c r="F51" i="2"/>
  <c r="K72" i="1" l="1"/>
  <c r="C72" i="1"/>
  <c r="C71" i="1"/>
  <c r="L72" i="1"/>
  <c r="J72" i="1"/>
  <c r="I72" i="1"/>
  <c r="H72" i="1"/>
  <c r="G72" i="1"/>
  <c r="F72" i="1"/>
  <c r="E72" i="1"/>
  <c r="D72" i="1"/>
  <c r="L71" i="1"/>
  <c r="K71" i="1"/>
  <c r="J71" i="1"/>
  <c r="I71" i="1"/>
  <c r="H71" i="1"/>
  <c r="G71" i="1"/>
  <c r="F71" i="1"/>
  <c r="E71" i="1"/>
  <c r="D71" i="1"/>
  <c r="C70" i="1"/>
  <c r="C67" i="1"/>
  <c r="C64" i="1"/>
  <c r="L50" i="2" l="1"/>
  <c r="K50" i="2"/>
  <c r="J50" i="2"/>
  <c r="I50" i="2"/>
  <c r="H50" i="2"/>
  <c r="G50" i="2"/>
  <c r="F50" i="2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D69" i="1"/>
  <c r="C69" i="1"/>
  <c r="L68" i="1"/>
  <c r="K68" i="1"/>
  <c r="J68" i="1"/>
  <c r="I68" i="1"/>
  <c r="H68" i="1"/>
  <c r="G68" i="1"/>
  <c r="F68" i="1"/>
  <c r="E68" i="1"/>
  <c r="D68" i="1"/>
  <c r="C68" i="1"/>
  <c r="L67" i="1"/>
  <c r="K67" i="1"/>
  <c r="J67" i="1"/>
  <c r="I67" i="1"/>
  <c r="H67" i="1"/>
  <c r="G67" i="1"/>
  <c r="F67" i="1"/>
  <c r="E67" i="1"/>
  <c r="D67" i="1"/>
  <c r="L66" i="1"/>
  <c r="K66" i="1"/>
  <c r="J66" i="1"/>
  <c r="I66" i="1"/>
  <c r="H66" i="1"/>
  <c r="G66" i="1"/>
  <c r="F66" i="1"/>
  <c r="E66" i="1"/>
  <c r="D66" i="1"/>
  <c r="C66" i="1"/>
  <c r="D65" i="1"/>
  <c r="L65" i="1"/>
  <c r="K65" i="1"/>
  <c r="J65" i="1"/>
  <c r="I65" i="1"/>
  <c r="H65" i="1"/>
  <c r="G65" i="1"/>
  <c r="F65" i="1"/>
  <c r="E65" i="1"/>
  <c r="C65" i="1"/>
  <c r="L64" i="1"/>
  <c r="K64" i="1"/>
  <c r="J64" i="1"/>
  <c r="I64" i="1"/>
  <c r="H64" i="1"/>
  <c r="G64" i="1"/>
  <c r="F64" i="1"/>
  <c r="E64" i="1"/>
  <c r="D64" i="1"/>
</calcChain>
</file>

<file path=xl/sharedStrings.xml><?xml version="1.0" encoding="utf-8"?>
<sst xmlns="http://schemas.openxmlformats.org/spreadsheetml/2006/main" count="208" uniqueCount="168">
  <si>
    <t>Item</t>
  </si>
  <si>
    <t>Other adults and children living in provider's household</t>
  </si>
  <si>
    <t>Provider's child care schedule</t>
  </si>
  <si>
    <t>Provider's financial situation</t>
  </si>
  <si>
    <t>The role that faith and religion play in provider's child care</t>
  </si>
  <si>
    <t>Provider's culture and values</t>
  </si>
  <si>
    <t>Changes in the provider's home</t>
  </si>
  <si>
    <t>Health or mental health issues the provider may experience</t>
  </si>
  <si>
    <t>Health or mental health issues that family members in the provider's home may experience</t>
  </si>
  <si>
    <t>Other jobs the provider may hold in addition to family child care</t>
  </si>
  <si>
    <t>1a.</t>
  </si>
  <si>
    <t>1b.</t>
  </si>
  <si>
    <t>1c.</t>
  </si>
  <si>
    <t>1d.</t>
  </si>
  <si>
    <t>1e.</t>
  </si>
  <si>
    <t>1f.</t>
  </si>
  <si>
    <t>1g.</t>
  </si>
  <si>
    <t>1h.</t>
  </si>
  <si>
    <t>1i.</t>
  </si>
  <si>
    <t>2a.</t>
  </si>
  <si>
    <t>2b.</t>
  </si>
  <si>
    <t>2c.</t>
  </si>
  <si>
    <t>2d.</t>
  </si>
  <si>
    <t>2e.</t>
  </si>
  <si>
    <t>2f.</t>
  </si>
  <si>
    <t>2g.</t>
  </si>
  <si>
    <t>2h.</t>
  </si>
  <si>
    <t>2i.</t>
  </si>
  <si>
    <t>2j.</t>
  </si>
  <si>
    <t>2k.</t>
  </si>
  <si>
    <t>3a.</t>
  </si>
  <si>
    <t>3b.</t>
  </si>
  <si>
    <t xml:space="preserve">3c. </t>
  </si>
  <si>
    <t xml:space="preserve">3e. </t>
  </si>
  <si>
    <t xml:space="preserve">3f. </t>
  </si>
  <si>
    <t>Provider feels his/her voice is heard</t>
  </si>
  <si>
    <t>4a.</t>
  </si>
  <si>
    <t>4b.</t>
  </si>
  <si>
    <t>4c.</t>
  </si>
  <si>
    <t>4d.</t>
  </si>
  <si>
    <t>4f.</t>
  </si>
  <si>
    <t>4g.</t>
  </si>
  <si>
    <t>4h.</t>
  </si>
  <si>
    <t>5a.</t>
  </si>
  <si>
    <t>5b.</t>
  </si>
  <si>
    <t>5c.</t>
  </si>
  <si>
    <t>5d.</t>
  </si>
  <si>
    <t>6a.</t>
  </si>
  <si>
    <t>6b.</t>
  </si>
  <si>
    <t>6c.</t>
  </si>
  <si>
    <t>6d.</t>
  </si>
  <si>
    <t>Provider Construct Scores</t>
  </si>
  <si>
    <t>Respectful (P)</t>
  </si>
  <si>
    <t>Support Received (P)</t>
  </si>
  <si>
    <t>Communication (P)</t>
  </si>
  <si>
    <t>Goal Setting (P)</t>
  </si>
  <si>
    <t>Likes the providers specialist works with</t>
  </si>
  <si>
    <t>Appreciates the providers specialist works with</t>
  </si>
  <si>
    <t>Respects the providers specialists works with even when they do things the specialist doesn't agree with</t>
  </si>
  <si>
    <t>Provider and specialist have the same understanding of the challenges doing childcare</t>
  </si>
  <si>
    <t>The providers can solve problems because of specialist's support</t>
  </si>
  <si>
    <t>Specialist is able to handle the difficult situations and emotions the providers may share</t>
  </si>
  <si>
    <t>3c.</t>
  </si>
  <si>
    <t>3d.</t>
  </si>
  <si>
    <t>3e.</t>
  </si>
  <si>
    <t>3f.</t>
  </si>
  <si>
    <t>3g.</t>
  </si>
  <si>
    <t>Specialist is often able to take the providers' values and/or culture into account</t>
  </si>
  <si>
    <t>Part of the specialist's job is to consider how culture shapes the way the specialist approaches their work</t>
  </si>
  <si>
    <t>Part of the specialist's job is to consider each provider's perspective</t>
  </si>
  <si>
    <t>Specialist and provider have a good understanding of the kinds of changes that would be good for them and the children and families they serve</t>
  </si>
  <si>
    <t>Staff Construct Scores</t>
  </si>
  <si>
    <t>Provider-Specific Knowledge (S)</t>
  </si>
  <si>
    <t>Perspective Taking (S)</t>
  </si>
  <si>
    <t>Goal Setting (S)</t>
  </si>
  <si>
    <t>Sometimes it is hard for the specialist to accept the way providers run their childcare program*</t>
  </si>
  <si>
    <t>Sometimes it is hard for the specialist to work with providers who do not share beliefs about how to work with children*</t>
  </si>
  <si>
    <t>Specialist and provider are not sure about the purpose of work together*</t>
  </si>
  <si>
    <t>Sometimes it is hard for the specialist to accept the different cultural beliefs/or values of providers*</t>
  </si>
  <si>
    <t>Provider ID</t>
  </si>
  <si>
    <t>Staff ID</t>
  </si>
  <si>
    <t>4e.</t>
  </si>
  <si>
    <t>*this item should be reverse coded</t>
  </si>
  <si>
    <t>Differing Beliefs (S)</t>
  </si>
  <si>
    <t>7a.</t>
  </si>
  <si>
    <t xml:space="preserve">7b. </t>
  </si>
  <si>
    <t>7c.</t>
  </si>
  <si>
    <t>Nonjudgmental (P)</t>
  </si>
  <si>
    <t>Problem-Solving (S)</t>
  </si>
  <si>
    <t>Emotional Connection (S)</t>
  </si>
  <si>
    <t>Relationship-Based Support for Home-Based Child Care Assessment Tool (RBS-HBCC)</t>
  </si>
  <si>
    <t>Staff Constructs</t>
  </si>
  <si>
    <t>Provider Constructs</t>
  </si>
  <si>
    <t>Q #</t>
  </si>
  <si>
    <t>Emotional Connection (P)</t>
  </si>
  <si>
    <t>**Supplemental Construct</t>
  </si>
  <si>
    <t>S1a.</t>
  </si>
  <si>
    <t>Discuss individual children during a visit</t>
  </si>
  <si>
    <t>Discuss issues or concerns that come up with parents of children during a visit</t>
  </si>
  <si>
    <t xml:space="preserve">S1b. </t>
  </si>
  <si>
    <t>S1c.</t>
  </si>
  <si>
    <t>Plan curriculum and activities during a visit</t>
  </si>
  <si>
    <t>Get help conducting an activity for children during a visit</t>
  </si>
  <si>
    <t>Discuss provider's child care environment during a visit</t>
  </si>
  <si>
    <t>Get help with mixed-age groups of children</t>
  </si>
  <si>
    <t>Get help with child assessments</t>
  </si>
  <si>
    <t>S1d.</t>
  </si>
  <si>
    <t>S1e.</t>
  </si>
  <si>
    <t>S1f.</t>
  </si>
  <si>
    <t>S1g</t>
  </si>
  <si>
    <t xml:space="preserve">*this item should be reverse coded; </t>
  </si>
  <si>
    <t>S1b.</t>
  </si>
  <si>
    <t>S2a.</t>
  </si>
  <si>
    <t>S2b.</t>
  </si>
  <si>
    <t>S2c.</t>
  </si>
  <si>
    <t>S2d.</t>
  </si>
  <si>
    <t>Child-Focused Visits (S)**</t>
  </si>
  <si>
    <t>Provider Engagement (S)**</t>
  </si>
  <si>
    <t>Specialist helps providers with a child assessment during a home visit</t>
  </si>
  <si>
    <t>Specialist helps providers with an activity for children during a home visit</t>
  </si>
  <si>
    <t>Specialists talks to providers about individual children during a home visit</t>
  </si>
  <si>
    <t>Specialists talks to providers about parents during a home visit</t>
  </si>
  <si>
    <t>Providers try out new activities that specialist suggested</t>
  </si>
  <si>
    <t>Providers initiate a discussion about how they are working with a child or family</t>
  </si>
  <si>
    <t>Supplemental Questions</t>
  </si>
  <si>
    <t>Child-Focused Visits (P)**</t>
  </si>
  <si>
    <t>Providers bring up things that specialist discussed with them in past conversations</t>
  </si>
  <si>
    <t>Providers try out a new approach to working with a child that specialist discussed</t>
  </si>
  <si>
    <t>Specialist helps providers work with mixed-age groups of children during a home visit</t>
  </si>
  <si>
    <t>Specialist and provider collaborate on setting mutually agreed upon goals</t>
  </si>
  <si>
    <t>Specialist and provider agree on what it is important to work on</t>
  </si>
  <si>
    <t>Specialist is rude*</t>
  </si>
  <si>
    <t>Specialist is judgmental*</t>
  </si>
  <si>
    <t>Specialist is unaware of provider's circumstance*</t>
  </si>
  <si>
    <t>Specialist is unfamiliar with family child care*</t>
  </si>
  <si>
    <t>Specialist is caring</t>
  </si>
  <si>
    <t>Specialist is dependable</t>
  </si>
  <si>
    <t>Specialist is trustworthy</t>
  </si>
  <si>
    <t xml:space="preserve">Specialist is familiar with provider's family child care home </t>
  </si>
  <si>
    <t>Specialist is knowledgeable about family child care</t>
  </si>
  <si>
    <t>Specialist is respectful of the cultural and religious beliefs of the provider's family</t>
  </si>
  <si>
    <t>Specialist has the provider's best interests in mind</t>
  </si>
  <si>
    <t>Specialist respects child care work</t>
  </si>
  <si>
    <t>Specialist appreciates the provider</t>
  </si>
  <si>
    <t>Specialist offers help in response to provider's needs around caring for children</t>
  </si>
  <si>
    <t>Specialist cares about the provider even when the provider does things the specialist does not agree with</t>
  </si>
  <si>
    <t>Specialist recognizes provider's strengths</t>
  </si>
  <si>
    <t>Specialist is available when provider has a problem or question</t>
  </si>
  <si>
    <t>Talking with specialist helps provider with difficult situations</t>
  </si>
  <si>
    <t>Provider feels comfortable sharing difficult situations with specialist</t>
  </si>
  <si>
    <t>Working with the specialist makes the provider feel more capable</t>
  </si>
  <si>
    <t>Specialist understands provider's concerns</t>
  </si>
  <si>
    <t>Provider can pick up the phone and call specialist</t>
  </si>
  <si>
    <t>Specialist provides good information about how to take care of children</t>
  </si>
  <si>
    <t>Specialist provides good information about how to work with parents and families</t>
  </si>
  <si>
    <t>Specialist listens to the provider's concerns about children in their care</t>
  </si>
  <si>
    <t>Specialist gives provider a chance to ask questions</t>
  </si>
  <si>
    <t>Specialist asks provider for ideas about how provider can improve</t>
  </si>
  <si>
    <t>Specialist listens to the provider's situation</t>
  </si>
  <si>
    <t>Provider and specialist work together on setting goals</t>
  </si>
  <si>
    <t>Provider and specialist agree on what is important for the provider to work on</t>
  </si>
  <si>
    <t>It is easy to work with specialist when planning for children in care</t>
  </si>
  <si>
    <t>Provider is an equal partner in the relationship with specialist</t>
  </si>
  <si>
    <t>Specialist takes the provider away from the care of children*</t>
  </si>
  <si>
    <t>Specialist is stressful for the children in the provider's care*</t>
  </si>
  <si>
    <t>Provider feels uncomfortable when the specialist comes to their home*</t>
  </si>
  <si>
    <t>Comfort Sharing Information (P)</t>
  </si>
  <si>
    <t>Comfort with Visits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</si>
</sst>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29CD2"/>
        <bgColor indexed="64"/>
      </patternFill>
    </fill>
    <fill>
      <patternFill patternType="solid">
        <fgColor rgb="FF71A14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3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0" applyFont="1" applyFill="1" applyBorder="1" applyProtection="1"/>
    <xf numFmtId="0" fontId="2" fillId="2" borderId="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0" borderId="0" xfId="0" applyProtection="1"/>
    <xf numFmtId="0" fontId="2" fillId="2" borderId="3" xfId="0" applyFont="1" applyFill="1" applyBorder="1" applyAlignment="1" applyProtection="1">
      <alignment horizontal="center"/>
    </xf>
    <xf numFmtId="0" fontId="2" fillId="2" borderId="3" xfId="0" applyFont="1" applyFill="1" applyBorder="1" applyProtection="1"/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wrapText="1"/>
    </xf>
    <xf numFmtId="0" fontId="2" fillId="2" borderId="7" xfId="0" applyFont="1" applyFill="1" applyBorder="1" applyAlignment="1" applyProtection="1">
      <alignment horizontal="center"/>
    </xf>
    <xf numFmtId="0" fontId="2" fillId="2" borderId="7" xfId="0" applyFont="1" applyFill="1" applyBorder="1" applyProtection="1"/>
    <xf numFmtId="0" fontId="2" fillId="0" borderId="4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Border="1" applyProtection="1"/>
    <xf numFmtId="0" fontId="2" fillId="0" borderId="0" xfId="0" applyFont="1" applyProtection="1"/>
    <xf numFmtId="0" fontId="0" fillId="0" borderId="0" xfId="0" applyBorder="1" applyProtection="1"/>
    <xf numFmtId="0" fontId="4" fillId="0" borderId="0" xfId="0" applyFont="1" applyProtection="1"/>
    <xf numFmtId="0" fontId="2" fillId="2" borderId="4" xfId="0" applyFont="1" applyFill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Protection="1"/>
    <xf numFmtId="0" fontId="2" fillId="0" borderId="1" xfId="0" applyFont="1" applyFill="1" applyBorder="1" applyAlignment="1" applyProtection="1"/>
    <xf numFmtId="0" fontId="2" fillId="0" borderId="1" xfId="0" applyFont="1" applyFill="1" applyBorder="1" applyProtection="1"/>
    <xf numFmtId="0" fontId="0" fillId="0" borderId="0" xfId="0" applyAlignment="1" applyProtection="1">
      <alignment horizontal="center"/>
    </xf>
    <xf numFmtId="0" fontId="1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Protection="1"/>
    <xf numFmtId="0" fontId="2" fillId="3" borderId="0" xfId="0" applyFont="1" applyFill="1" applyBorder="1" applyAlignment="1" applyProtection="1">
      <alignment horizontal="right"/>
    </xf>
    <xf numFmtId="0" fontId="3" fillId="3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Protection="1"/>
    <xf numFmtId="0" fontId="2" fillId="5" borderId="3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right"/>
    </xf>
    <xf numFmtId="2" fontId="2" fillId="5" borderId="3" xfId="0" applyNumberFormat="1" applyFont="1" applyFill="1" applyBorder="1" applyProtection="1"/>
    <xf numFmtId="0" fontId="2" fillId="5" borderId="4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right"/>
    </xf>
    <xf numFmtId="2" fontId="2" fillId="5" borderId="4" xfId="0" applyNumberFormat="1" applyFont="1" applyFill="1" applyBorder="1" applyProtection="1"/>
    <xf numFmtId="0" fontId="2" fillId="2" borderId="3" xfId="0" applyFont="1" applyFill="1" applyBorder="1" applyAlignment="1" applyProtection="1">
      <alignment horizontal="right"/>
    </xf>
    <xf numFmtId="2" fontId="2" fillId="2" borderId="3" xfId="0" applyNumberFormat="1" applyFont="1" applyFill="1" applyBorder="1" applyProtection="1"/>
    <xf numFmtId="0" fontId="2" fillId="3" borderId="0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2" fillId="4" borderId="1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right"/>
    </xf>
    <xf numFmtId="2" fontId="2" fillId="2" borderId="6" xfId="0" applyNumberFormat="1" applyFont="1" applyFill="1" applyBorder="1" applyProtection="1"/>
    <xf numFmtId="2" fontId="2" fillId="5" borderId="8" xfId="0" applyNumberFormat="1" applyFont="1" applyFill="1" applyBorder="1" applyProtection="1"/>
    <xf numFmtId="0" fontId="1" fillId="3" borderId="0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9CD2"/>
      <color rgb="FF71A141"/>
      <color rgb="FF619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2605A-D213-45C0-B83B-1620E57BF347}">
  <dimension ref="A1:L55"/>
  <sheetViews>
    <sheetView tabSelected="1" workbookViewId="0">
      <pane ySplit="4" topLeftCell="A5" activePane="bottomLeft" state="frozen"/>
      <selection pane="bottomLeft" activeCell="E31" sqref="E31"/>
    </sheetView>
  </sheetViews>
  <sheetFormatPr defaultColWidth="9.140625" defaultRowHeight="15" x14ac:dyDescent="0.25"/>
  <cols>
    <col min="1" max="1" width="4.28515625" style="7" bestFit="1" customWidth="1"/>
    <col min="2" max="2" width="103.28515625" style="7" bestFit="1" customWidth="1"/>
    <col min="3" max="3" width="9.42578125" style="7" bestFit="1" customWidth="1"/>
    <col min="4" max="16384" width="9.140625" style="7"/>
  </cols>
  <sheetData>
    <row r="1" spans="1:12" ht="15" customHeight="1" x14ac:dyDescent="0.25">
      <c r="A1" s="54" t="s">
        <v>90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8.75" x14ac:dyDescent="0.25">
      <c r="A2" s="55" t="s">
        <v>91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8.75" x14ac:dyDescent="0.25">
      <c r="A3" s="28"/>
      <c r="B3" s="28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5.75" x14ac:dyDescent="0.25">
      <c r="A4" s="29"/>
      <c r="B4" s="30" t="s">
        <v>80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x14ac:dyDescent="0.25">
      <c r="A5" s="32" t="s">
        <v>93</v>
      </c>
      <c r="B5" s="33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x14ac:dyDescent="0.25">
      <c r="A6" s="8" t="s">
        <v>10</v>
      </c>
      <c r="B6" s="9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8" t="s">
        <v>11</v>
      </c>
      <c r="B7" s="9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8" t="s">
        <v>12</v>
      </c>
      <c r="B8" s="9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8" t="s">
        <v>13</v>
      </c>
      <c r="B9" s="9" t="s">
        <v>4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8" t="s">
        <v>14</v>
      </c>
      <c r="B10" s="9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8" t="s">
        <v>15</v>
      </c>
      <c r="B11" s="9" t="s">
        <v>6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8" t="s">
        <v>16</v>
      </c>
      <c r="B12" s="9" t="s">
        <v>7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8" t="s">
        <v>17</v>
      </c>
      <c r="B13" s="9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8" t="s">
        <v>18</v>
      </c>
      <c r="B14" s="9" t="s">
        <v>9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0" t="s">
        <v>19</v>
      </c>
      <c r="B15" s="4" t="s">
        <v>56</v>
      </c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10" t="s">
        <v>20</v>
      </c>
      <c r="B16" s="4" t="s">
        <v>57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0" t="s">
        <v>21</v>
      </c>
      <c r="B17" s="4" t="s">
        <v>58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8" t="s">
        <v>22</v>
      </c>
      <c r="B18" s="9" t="s">
        <v>59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8" t="s">
        <v>23</v>
      </c>
      <c r="B19" s="9" t="s">
        <v>60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8" t="s">
        <v>24</v>
      </c>
      <c r="B20" s="9" t="s">
        <v>61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0" t="s">
        <v>30</v>
      </c>
      <c r="B21" s="4" t="s">
        <v>67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10" t="s">
        <v>31</v>
      </c>
      <c r="B22" s="4" t="s">
        <v>68</v>
      </c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10" t="s">
        <v>62</v>
      </c>
      <c r="B23" s="4" t="s">
        <v>69</v>
      </c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8" t="s">
        <v>63</v>
      </c>
      <c r="B24" s="9" t="s">
        <v>78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8" t="s">
        <v>64</v>
      </c>
      <c r="B25" s="9" t="s">
        <v>75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8" t="s">
        <v>65</v>
      </c>
      <c r="B26" s="9" t="s">
        <v>76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8" t="s">
        <v>66</v>
      </c>
      <c r="B27" s="9" t="s">
        <v>77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0" t="s">
        <v>36</v>
      </c>
      <c r="B28" s="4" t="s">
        <v>129</v>
      </c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10" t="s">
        <v>37</v>
      </c>
      <c r="B29" s="4" t="s">
        <v>130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30.75" thickBot="1" x14ac:dyDescent="0.3">
      <c r="A30" s="11" t="s">
        <v>38</v>
      </c>
      <c r="B30" s="12" t="s">
        <v>70</v>
      </c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2"/>
      <c r="B31" s="33" t="s">
        <v>124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x14ac:dyDescent="0.25">
      <c r="A32" s="13" t="s">
        <v>96</v>
      </c>
      <c r="B32" s="14" t="s">
        <v>120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8" t="s">
        <v>111</v>
      </c>
      <c r="B33" s="9" t="s">
        <v>121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8" t="s">
        <v>100</v>
      </c>
      <c r="B34" s="9" t="s">
        <v>119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8" t="s">
        <v>106</v>
      </c>
      <c r="B35" s="9" t="s">
        <v>128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8" t="s">
        <v>107</v>
      </c>
      <c r="B36" s="9" t="s">
        <v>118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0" t="s">
        <v>112</v>
      </c>
      <c r="B37" s="4" t="s">
        <v>126</v>
      </c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10" t="s">
        <v>113</v>
      </c>
      <c r="B38" s="4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10" t="s">
        <v>114</v>
      </c>
      <c r="B39" s="4" t="s">
        <v>127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10" t="s">
        <v>115</v>
      </c>
      <c r="B40" s="4" t="s">
        <v>123</v>
      </c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16"/>
      <c r="B41" s="17" t="s">
        <v>82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15.75" thickBot="1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x14ac:dyDescent="0.25">
      <c r="A43" s="52" t="s">
        <v>71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12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</row>
    <row r="45" spans="1:12" x14ac:dyDescent="0.25">
      <c r="A45" s="8"/>
      <c r="B45" s="40" t="s">
        <v>72</v>
      </c>
      <c r="C45" s="41" t="str">
        <f t="shared" ref="C45:L45" si="0">IF(COUNTBLANK(C6:C14),"",AVERAGE(C6:C14))</f>
        <v/>
      </c>
      <c r="D45" s="41" t="str">
        <f t="shared" si="0"/>
        <v/>
      </c>
      <c r="E45" s="41" t="str">
        <f t="shared" si="0"/>
        <v/>
      </c>
      <c r="F45" s="41" t="str">
        <f t="shared" si="0"/>
        <v/>
      </c>
      <c r="G45" s="41" t="str">
        <f t="shared" si="0"/>
        <v/>
      </c>
      <c r="H45" s="41" t="str">
        <f t="shared" si="0"/>
        <v/>
      </c>
      <c r="I45" s="41" t="str">
        <f t="shared" si="0"/>
        <v/>
      </c>
      <c r="J45" s="41" t="str">
        <f t="shared" si="0"/>
        <v/>
      </c>
      <c r="K45" s="41" t="str">
        <f t="shared" si="0"/>
        <v/>
      </c>
      <c r="L45" s="41" t="str">
        <f t="shared" si="0"/>
        <v/>
      </c>
    </row>
    <row r="46" spans="1:12" x14ac:dyDescent="0.25">
      <c r="A46" s="8"/>
      <c r="B46" s="40" t="s">
        <v>89</v>
      </c>
      <c r="C46" s="41" t="str">
        <f>IF(COUNTBLANK(C15:C17), "",AVERAGE(C15:C17))</f>
        <v/>
      </c>
      <c r="D46" s="41" t="str">
        <f t="shared" ref="D46:L46" si="1">IF(COUNTBLANK(D15:D17), "",AVERAGE(D15:D17))</f>
        <v/>
      </c>
      <c r="E46" s="41" t="str">
        <f t="shared" si="1"/>
        <v/>
      </c>
      <c r="F46" s="41" t="str">
        <f t="shared" si="1"/>
        <v/>
      </c>
      <c r="G46" s="41" t="str">
        <f t="shared" si="1"/>
        <v/>
      </c>
      <c r="H46" s="41" t="str">
        <f t="shared" si="1"/>
        <v/>
      </c>
      <c r="I46" s="41" t="str">
        <f t="shared" si="1"/>
        <v/>
      </c>
      <c r="J46" s="41" t="str">
        <f t="shared" si="1"/>
        <v/>
      </c>
      <c r="K46" s="41" t="str">
        <f t="shared" si="1"/>
        <v/>
      </c>
      <c r="L46" s="41" t="str">
        <f t="shared" si="1"/>
        <v/>
      </c>
    </row>
    <row r="47" spans="1:12" x14ac:dyDescent="0.25">
      <c r="A47" s="8"/>
      <c r="B47" s="40" t="s">
        <v>88</v>
      </c>
      <c r="C47" s="41" t="str">
        <f t="shared" ref="C47:L47" si="2">IF(COUNTBLANK(C18:C20),"",AVERAGE(C18:C20))</f>
        <v/>
      </c>
      <c r="D47" s="41" t="str">
        <f t="shared" si="2"/>
        <v/>
      </c>
      <c r="E47" s="41" t="str">
        <f t="shared" si="2"/>
        <v/>
      </c>
      <c r="F47" s="41" t="str">
        <f t="shared" si="2"/>
        <v/>
      </c>
      <c r="G47" s="41" t="str">
        <f t="shared" si="2"/>
        <v/>
      </c>
      <c r="H47" s="41" t="str">
        <f t="shared" si="2"/>
        <v/>
      </c>
      <c r="I47" s="41" t="str">
        <f t="shared" si="2"/>
        <v/>
      </c>
      <c r="J47" s="41" t="str">
        <f t="shared" si="2"/>
        <v/>
      </c>
      <c r="K47" s="41" t="str">
        <f t="shared" si="2"/>
        <v/>
      </c>
      <c r="L47" s="41" t="str">
        <f t="shared" si="2"/>
        <v/>
      </c>
    </row>
    <row r="48" spans="1:12" x14ac:dyDescent="0.25">
      <c r="A48" s="8"/>
      <c r="B48" s="40" t="s">
        <v>73</v>
      </c>
      <c r="C48" s="41" t="str">
        <f t="shared" ref="C48:L48" si="3">IF(COUNTBLANK(C21:C23),"",AVERAGE(C21:C23))</f>
        <v/>
      </c>
      <c r="D48" s="41" t="str">
        <f t="shared" si="3"/>
        <v/>
      </c>
      <c r="E48" s="41" t="str">
        <f t="shared" si="3"/>
        <v/>
      </c>
      <c r="F48" s="41" t="str">
        <f t="shared" si="3"/>
        <v/>
      </c>
      <c r="G48" s="41" t="str">
        <f t="shared" si="3"/>
        <v/>
      </c>
      <c r="H48" s="41" t="str">
        <f t="shared" si="3"/>
        <v/>
      </c>
      <c r="I48" s="41" t="str">
        <f t="shared" si="3"/>
        <v/>
      </c>
      <c r="J48" s="41" t="str">
        <f t="shared" si="3"/>
        <v/>
      </c>
      <c r="K48" s="41" t="str">
        <f t="shared" si="3"/>
        <v/>
      </c>
      <c r="L48" s="41" t="str">
        <f t="shared" si="3"/>
        <v/>
      </c>
    </row>
    <row r="49" spans="1:12" x14ac:dyDescent="0.25">
      <c r="A49" s="8"/>
      <c r="B49" s="40" t="s">
        <v>83</v>
      </c>
      <c r="C49" s="41" t="str">
        <f t="shared" ref="C49:L49" si="4">IF(COUNTBLANK(C24:C27), "",AVERAGE(C24:C27))</f>
        <v/>
      </c>
      <c r="D49" s="41" t="str">
        <f t="shared" si="4"/>
        <v/>
      </c>
      <c r="E49" s="41" t="str">
        <f t="shared" si="4"/>
        <v/>
      </c>
      <c r="F49" s="41" t="str">
        <f t="shared" si="4"/>
        <v/>
      </c>
      <c r="G49" s="41" t="str">
        <f t="shared" si="4"/>
        <v/>
      </c>
      <c r="H49" s="41" t="str">
        <f t="shared" si="4"/>
        <v/>
      </c>
      <c r="I49" s="41" t="str">
        <f t="shared" si="4"/>
        <v/>
      </c>
      <c r="J49" s="41" t="str">
        <f t="shared" si="4"/>
        <v/>
      </c>
      <c r="K49" s="41" t="str">
        <f t="shared" si="4"/>
        <v/>
      </c>
      <c r="L49" s="41" t="str">
        <f t="shared" si="4"/>
        <v/>
      </c>
    </row>
    <row r="50" spans="1:12" x14ac:dyDescent="0.25">
      <c r="A50" s="8"/>
      <c r="B50" s="40" t="s">
        <v>74</v>
      </c>
      <c r="C50" s="41" t="str">
        <f t="shared" ref="C50:L50" si="5">IF(COUNTBLANK(C28:C30),"",AVERAGE(C28:C30))</f>
        <v/>
      </c>
      <c r="D50" s="41" t="str">
        <f t="shared" si="5"/>
        <v/>
      </c>
      <c r="E50" s="41" t="str">
        <f t="shared" si="5"/>
        <v/>
      </c>
      <c r="F50" s="41" t="str">
        <f t="shared" si="5"/>
        <v/>
      </c>
      <c r="G50" s="41" t="str">
        <f t="shared" si="5"/>
        <v/>
      </c>
      <c r="H50" s="41" t="str">
        <f t="shared" si="5"/>
        <v/>
      </c>
      <c r="I50" s="41" t="str">
        <f t="shared" si="5"/>
        <v/>
      </c>
      <c r="J50" s="41" t="str">
        <f t="shared" si="5"/>
        <v/>
      </c>
      <c r="K50" s="41" t="str">
        <f t="shared" si="5"/>
        <v/>
      </c>
      <c r="L50" s="41" t="str">
        <f t="shared" si="5"/>
        <v/>
      </c>
    </row>
    <row r="51" spans="1:12" x14ac:dyDescent="0.25">
      <c r="A51" s="34"/>
      <c r="B51" s="35" t="s">
        <v>116</v>
      </c>
      <c r="C51" s="36" t="str">
        <f>IF(COUNTBLANK(C32:C36),"",AVERAGE(C32:C36))</f>
        <v/>
      </c>
      <c r="D51" s="36" t="str">
        <f t="shared" ref="D51:K51" si="6">IF(COUNTBLANK(D32:D36),"",AVERAGE(D32:D36))</f>
        <v/>
      </c>
      <c r="E51" s="36" t="str">
        <f t="shared" si="6"/>
        <v/>
      </c>
      <c r="F51" s="36" t="str">
        <f t="shared" si="6"/>
        <v/>
      </c>
      <c r="G51" s="36" t="str">
        <f t="shared" si="6"/>
        <v/>
      </c>
      <c r="H51" s="36" t="str">
        <f t="shared" si="6"/>
        <v/>
      </c>
      <c r="I51" s="36" t="str">
        <f t="shared" si="6"/>
        <v/>
      </c>
      <c r="J51" s="36" t="str">
        <f t="shared" si="6"/>
        <v/>
      </c>
      <c r="K51" s="36" t="str">
        <f t="shared" si="6"/>
        <v/>
      </c>
      <c r="L51" s="36" t="str">
        <f>IF(COUNTBLANK(L32:L36),"",AVERAGE(L32:L36))</f>
        <v/>
      </c>
    </row>
    <row r="52" spans="1:12" ht="15.75" thickBot="1" x14ac:dyDescent="0.3">
      <c r="A52" s="37"/>
      <c r="B52" s="38" t="s">
        <v>117</v>
      </c>
      <c r="C52" s="39" t="str">
        <f>IF(COUNTBLANK(C37:C40),"",AVERAGE(C37:C40))</f>
        <v/>
      </c>
      <c r="D52" s="39" t="str">
        <f>IF(COUNTBLANK(D37:D40),"",AVERAGE(D37:D40))</f>
        <v/>
      </c>
      <c r="E52" s="39" t="str">
        <f t="shared" ref="E52:K52" si="7">IF(COUNTBLANK(E37:E40),"",AVERAGE(E37:E40))</f>
        <v/>
      </c>
      <c r="F52" s="39" t="str">
        <f t="shared" si="7"/>
        <v/>
      </c>
      <c r="G52" s="39" t="str">
        <f t="shared" si="7"/>
        <v/>
      </c>
      <c r="H52" s="39" t="str">
        <f t="shared" si="7"/>
        <v/>
      </c>
      <c r="I52" s="39" t="str">
        <f t="shared" si="7"/>
        <v/>
      </c>
      <c r="J52" s="39" t="str">
        <f t="shared" si="7"/>
        <v/>
      </c>
      <c r="K52" s="39" t="str">
        <f t="shared" si="7"/>
        <v/>
      </c>
      <c r="L52" s="39" t="str">
        <f>IF(COUNTBLANK(L37:L40),"",AVERAGE(L37:L40))</f>
        <v/>
      </c>
    </row>
    <row r="53" spans="1:12" x14ac:dyDescent="0.25">
      <c r="B53" s="7" t="s">
        <v>95</v>
      </c>
    </row>
    <row r="54" spans="1:12" x14ac:dyDescent="0.25">
      <c r="B54" s="19"/>
    </row>
    <row r="55" spans="1:12" x14ac:dyDescent="0.25">
      <c r="B55" s="19"/>
    </row>
  </sheetData>
  <sheetProtection algorithmName="SHA-512" hashValue="emXc0GYE8zlrbQSukEUw3QRn816RphIQ/E6LYyg0h6yMqRfWb8zKxR5qRoz9dKrvzj/8OaqTqlfSZ2kiXovt5g==" saltValue="KjhcQXSy4nvmZUc4AaYP9g==" spinCount="100000" sheet="1" objects="1" scenarios="1"/>
  <mergeCells count="4">
    <mergeCell ref="C3:L3"/>
    <mergeCell ref="A43:L44"/>
    <mergeCell ref="A1:L1"/>
    <mergeCell ref="A2:L2"/>
  </mergeCells>
  <pageMargins left="0.7" right="0.7" top="0.75" bottom="0.75" header="0.3" footer="0.3"/>
  <pageSetup orientation="portrait" r:id="rId1"/>
  <ignoredErrors>
    <ignoredError sqref="C48:D48 C45:D45 D46 D50 D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2480-8FEA-4EEA-A9AC-369EEA188C5D}">
  <dimension ref="A1:M73"/>
  <sheetViews>
    <sheetView workbookViewId="0">
      <pane ySplit="5" topLeftCell="A6" activePane="bottomLeft" state="frozen"/>
      <selection pane="bottomLeft" activeCell="Q4" sqref="Q4"/>
    </sheetView>
  </sheetViews>
  <sheetFormatPr defaultColWidth="9.140625" defaultRowHeight="15" x14ac:dyDescent="0.25"/>
  <cols>
    <col min="1" max="1" width="4.28515625" style="27" bestFit="1" customWidth="1"/>
    <col min="2" max="2" width="88.28515625" style="7" bestFit="1" customWidth="1"/>
    <col min="3" max="3" width="9.42578125" style="7" bestFit="1" customWidth="1"/>
    <col min="4" max="16384" width="9.140625" style="7"/>
  </cols>
  <sheetData>
    <row r="1" spans="1:13" ht="18.75" customHeight="1" x14ac:dyDescent="0.25">
      <c r="A1" s="54" t="s">
        <v>90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 ht="18.75" customHeight="1" x14ac:dyDescent="0.25">
      <c r="A2" s="55" t="s">
        <v>92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8.75" customHeight="1" x14ac:dyDescent="0.25">
      <c r="A3" s="28"/>
      <c r="B3" s="28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3" ht="18.75" customHeight="1" x14ac:dyDescent="0.25">
      <c r="A4" s="28"/>
      <c r="B4" s="42" t="s">
        <v>80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20"/>
    </row>
    <row r="5" spans="1:13" ht="15.75" x14ac:dyDescent="0.25">
      <c r="A5" s="44"/>
      <c r="B5" s="30" t="s">
        <v>79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3" ht="15.75" thickBot="1" x14ac:dyDescent="0.3">
      <c r="A6" s="45" t="s">
        <v>93</v>
      </c>
      <c r="B6" s="46" t="s">
        <v>0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3" x14ac:dyDescent="0.25">
      <c r="A7" s="8" t="s">
        <v>10</v>
      </c>
      <c r="B7" s="9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x14ac:dyDescent="0.25">
      <c r="A8" s="8" t="s">
        <v>11</v>
      </c>
      <c r="B8" s="9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x14ac:dyDescent="0.25">
      <c r="A9" s="8" t="s">
        <v>12</v>
      </c>
      <c r="B9" s="9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3" x14ac:dyDescent="0.25">
      <c r="A10" s="8" t="s">
        <v>13</v>
      </c>
      <c r="B10" s="9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3" x14ac:dyDescent="0.25">
      <c r="A11" s="8" t="s">
        <v>14</v>
      </c>
      <c r="B11" s="9" t="s">
        <v>5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3" x14ac:dyDescent="0.25">
      <c r="A12" s="8" t="s">
        <v>15</v>
      </c>
      <c r="B12" s="9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x14ac:dyDescent="0.25">
      <c r="A13" s="8" t="s">
        <v>16</v>
      </c>
      <c r="B13" s="9" t="s">
        <v>7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x14ac:dyDescent="0.25">
      <c r="A14" s="8" t="s">
        <v>17</v>
      </c>
      <c r="B14" s="9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x14ac:dyDescent="0.25">
      <c r="A15" s="8" t="s">
        <v>18</v>
      </c>
      <c r="B15" s="9" t="s">
        <v>9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x14ac:dyDescent="0.25">
      <c r="A16" s="10" t="s">
        <v>19</v>
      </c>
      <c r="B16" s="4" t="s">
        <v>131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0" t="s">
        <v>20</v>
      </c>
      <c r="B17" s="4" t="s">
        <v>132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0" t="s">
        <v>21</v>
      </c>
      <c r="B18" s="4" t="s">
        <v>133</v>
      </c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10" t="s">
        <v>22</v>
      </c>
      <c r="B19" s="4" t="s">
        <v>134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8" t="s">
        <v>23</v>
      </c>
      <c r="B20" s="9" t="s">
        <v>135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8" t="s">
        <v>24</v>
      </c>
      <c r="B21" s="9" t="s">
        <v>136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8" t="s">
        <v>25</v>
      </c>
      <c r="B22" s="9" t="s">
        <v>137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8" t="s">
        <v>26</v>
      </c>
      <c r="B23" s="9" t="s">
        <v>138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8" t="s">
        <v>27</v>
      </c>
      <c r="B24" s="9" t="s">
        <v>139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8" t="s">
        <v>28</v>
      </c>
      <c r="B25" s="9" t="s">
        <v>140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8" t="s">
        <v>29</v>
      </c>
      <c r="B26" s="9" t="s">
        <v>141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0" t="s">
        <v>30</v>
      </c>
      <c r="B27" s="4" t="s">
        <v>142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10" t="s">
        <v>31</v>
      </c>
      <c r="B28" s="4" t="s">
        <v>143</v>
      </c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10" t="s">
        <v>32</v>
      </c>
      <c r="B29" s="4" t="s">
        <v>145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0" t="s">
        <v>63</v>
      </c>
      <c r="B30" s="4" t="s">
        <v>144</v>
      </c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10" t="s">
        <v>33</v>
      </c>
      <c r="B31" s="4" t="s">
        <v>146</v>
      </c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10" t="s">
        <v>34</v>
      </c>
      <c r="B32" s="4" t="s">
        <v>35</v>
      </c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8" t="s">
        <v>36</v>
      </c>
      <c r="B33" s="9" t="s">
        <v>147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8" t="s">
        <v>37</v>
      </c>
      <c r="B34" s="9" t="s">
        <v>148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8" t="s">
        <v>38</v>
      </c>
      <c r="B35" s="9" t="s">
        <v>149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8" t="s">
        <v>39</v>
      </c>
      <c r="B36" s="9" t="s">
        <v>150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8" t="s">
        <v>81</v>
      </c>
      <c r="B37" s="9" t="s">
        <v>151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8" t="s">
        <v>40</v>
      </c>
      <c r="B38" s="9" t="s">
        <v>152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8" t="s">
        <v>41</v>
      </c>
      <c r="B39" s="9" t="s">
        <v>153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8" t="s">
        <v>42</v>
      </c>
      <c r="B40" s="9" t="s">
        <v>154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0" t="s">
        <v>43</v>
      </c>
      <c r="B41" s="4" t="s">
        <v>155</v>
      </c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10" t="s">
        <v>44</v>
      </c>
      <c r="B42" s="4" t="s">
        <v>156</v>
      </c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10" t="s">
        <v>45</v>
      </c>
      <c r="B43" s="4" t="s">
        <v>157</v>
      </c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10" t="s">
        <v>46</v>
      </c>
      <c r="B44" s="4" t="s">
        <v>158</v>
      </c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8" t="s">
        <v>47</v>
      </c>
      <c r="B45" s="9" t="s">
        <v>159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8" t="s">
        <v>48</v>
      </c>
      <c r="B46" s="9" t="s">
        <v>160</v>
      </c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8" t="s">
        <v>49</v>
      </c>
      <c r="B47" s="9" t="s">
        <v>161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8" t="s">
        <v>50</v>
      </c>
      <c r="B48" s="9" t="s">
        <v>162</v>
      </c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0" t="s">
        <v>84</v>
      </c>
      <c r="B49" s="4" t="s">
        <v>163</v>
      </c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10" t="s">
        <v>85</v>
      </c>
      <c r="B50" s="4" t="s">
        <v>164</v>
      </c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5.75" thickBot="1" x14ac:dyDescent="0.3">
      <c r="A51" s="11" t="s">
        <v>86</v>
      </c>
      <c r="B51" s="15" t="s">
        <v>165</v>
      </c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2"/>
      <c r="B52" s="33" t="s">
        <v>124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1:12" x14ac:dyDescent="0.25">
      <c r="A53" s="13" t="s">
        <v>96</v>
      </c>
      <c r="B53" s="14" t="s">
        <v>97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8" t="s">
        <v>99</v>
      </c>
      <c r="B54" s="9" t="s">
        <v>98</v>
      </c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8" t="s">
        <v>100</v>
      </c>
      <c r="B55" s="9" t="s">
        <v>101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8" t="s">
        <v>106</v>
      </c>
      <c r="B56" s="9" t="s">
        <v>102</v>
      </c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8" t="s">
        <v>107</v>
      </c>
      <c r="B57" s="9" t="s">
        <v>103</v>
      </c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8" t="s">
        <v>108</v>
      </c>
      <c r="B58" s="9" t="s">
        <v>104</v>
      </c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.75" thickBot="1" x14ac:dyDescent="0.3">
      <c r="A59" s="21" t="s">
        <v>109</v>
      </c>
      <c r="B59" s="22" t="s">
        <v>105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s="24" customFormat="1" x14ac:dyDescent="0.25">
      <c r="A60" s="23"/>
      <c r="B60" s="16" t="s">
        <v>110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15.75" thickBot="1" x14ac:dyDescent="0.3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</row>
    <row r="62" spans="1:12" x14ac:dyDescent="0.25">
      <c r="A62" s="56" t="s">
        <v>51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</row>
    <row r="63" spans="1:12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</row>
    <row r="64" spans="1:12" x14ac:dyDescent="0.25">
      <c r="A64" s="8"/>
      <c r="B64" s="40" t="s">
        <v>166</v>
      </c>
      <c r="C64" s="41" t="str">
        <f>IF(COUNTBLANK(C7:C15),"",AVERAGE(C7:C15))</f>
        <v/>
      </c>
      <c r="D64" s="41" t="str">
        <f t="shared" ref="D64:L64" si="0">IF(COUNTBLANK(D7:D15),"",AVERAGE(D7:D15))</f>
        <v/>
      </c>
      <c r="E64" s="41" t="str">
        <f t="shared" si="0"/>
        <v/>
      </c>
      <c r="F64" s="41" t="str">
        <f t="shared" si="0"/>
        <v/>
      </c>
      <c r="G64" s="41" t="str">
        <f t="shared" si="0"/>
        <v/>
      </c>
      <c r="H64" s="41" t="str">
        <f t="shared" si="0"/>
        <v/>
      </c>
      <c r="I64" s="41" t="str">
        <f t="shared" si="0"/>
        <v/>
      </c>
      <c r="J64" s="41" t="str">
        <f t="shared" si="0"/>
        <v/>
      </c>
      <c r="K64" s="41" t="str">
        <f t="shared" si="0"/>
        <v/>
      </c>
      <c r="L64" s="41" t="str">
        <f t="shared" si="0"/>
        <v/>
      </c>
    </row>
    <row r="65" spans="1:13" x14ac:dyDescent="0.25">
      <c r="A65" s="8"/>
      <c r="B65" s="40" t="s">
        <v>87</v>
      </c>
      <c r="C65" s="41" t="str">
        <f>IF(COUNTBLANK(C16:C19), "", AVERAGE(C16:C19))</f>
        <v/>
      </c>
      <c r="D65" s="41" t="str">
        <f>IF(COUNTBLANK(D16:D19), "", AVERAGE(D16:D19))</f>
        <v/>
      </c>
      <c r="E65" s="41" t="str">
        <f t="shared" ref="E65:L65" si="1">IF(COUNTBLANK(E16:E19), "", AVERAGE(E16:E19))</f>
        <v/>
      </c>
      <c r="F65" s="41" t="str">
        <f t="shared" si="1"/>
        <v/>
      </c>
      <c r="G65" s="41" t="str">
        <f t="shared" si="1"/>
        <v/>
      </c>
      <c r="H65" s="41" t="str">
        <f t="shared" si="1"/>
        <v/>
      </c>
      <c r="I65" s="41" t="str">
        <f t="shared" si="1"/>
        <v/>
      </c>
      <c r="J65" s="41" t="str">
        <f t="shared" si="1"/>
        <v/>
      </c>
      <c r="K65" s="41" t="str">
        <f t="shared" si="1"/>
        <v/>
      </c>
      <c r="L65" s="41" t="str">
        <f t="shared" si="1"/>
        <v/>
      </c>
    </row>
    <row r="66" spans="1:13" x14ac:dyDescent="0.25">
      <c r="A66" s="8"/>
      <c r="B66" s="40" t="s">
        <v>52</v>
      </c>
      <c r="C66" s="41" t="str">
        <f>IF(COUNTBLANK(C20:C26),"",AVERAGE(C20:C26))</f>
        <v/>
      </c>
      <c r="D66" s="41" t="str">
        <f t="shared" ref="D66:L66" si="2">IF(COUNTBLANK(D20:D26),"",AVERAGE(D20:D26))</f>
        <v/>
      </c>
      <c r="E66" s="41" t="str">
        <f t="shared" si="2"/>
        <v/>
      </c>
      <c r="F66" s="41" t="str">
        <f t="shared" si="2"/>
        <v/>
      </c>
      <c r="G66" s="41" t="str">
        <f t="shared" si="2"/>
        <v/>
      </c>
      <c r="H66" s="41" t="str">
        <f t="shared" si="2"/>
        <v/>
      </c>
      <c r="I66" s="41" t="str">
        <f t="shared" si="2"/>
        <v/>
      </c>
      <c r="J66" s="41" t="str">
        <f t="shared" si="2"/>
        <v/>
      </c>
      <c r="K66" s="41" t="str">
        <f t="shared" si="2"/>
        <v/>
      </c>
      <c r="L66" s="41" t="str">
        <f t="shared" si="2"/>
        <v/>
      </c>
    </row>
    <row r="67" spans="1:13" x14ac:dyDescent="0.25">
      <c r="A67" s="8"/>
      <c r="B67" s="40" t="s">
        <v>94</v>
      </c>
      <c r="C67" s="41" t="str">
        <f>IF(COUNTBLANK(C27:C32),"",AVERAGE(C27:C32))</f>
        <v/>
      </c>
      <c r="D67" s="41" t="str">
        <f t="shared" ref="D67:L67" si="3">IF(COUNTBLANK(D27:D32),"",AVERAGE(D27:D32))</f>
        <v/>
      </c>
      <c r="E67" s="41" t="str">
        <f t="shared" si="3"/>
        <v/>
      </c>
      <c r="F67" s="41" t="str">
        <f t="shared" si="3"/>
        <v/>
      </c>
      <c r="G67" s="41" t="str">
        <f t="shared" si="3"/>
        <v/>
      </c>
      <c r="H67" s="41" t="str">
        <f t="shared" si="3"/>
        <v/>
      </c>
      <c r="I67" s="41" t="str">
        <f t="shared" si="3"/>
        <v/>
      </c>
      <c r="J67" s="41" t="str">
        <f t="shared" si="3"/>
        <v/>
      </c>
      <c r="K67" s="41" t="str">
        <f t="shared" si="3"/>
        <v/>
      </c>
      <c r="L67" s="41" t="str">
        <f t="shared" si="3"/>
        <v/>
      </c>
    </row>
    <row r="68" spans="1:13" x14ac:dyDescent="0.25">
      <c r="A68" s="8"/>
      <c r="B68" s="40" t="s">
        <v>53</v>
      </c>
      <c r="C68" s="41" t="str">
        <f>IF(COUNTBLANK(C33:C40),"",AVERAGE(C33:C40))</f>
        <v/>
      </c>
      <c r="D68" s="41" t="str">
        <f t="shared" ref="D68:L68" si="4">IF(COUNTBLANK(D33:D40),"",AVERAGE(D33:D40))</f>
        <v/>
      </c>
      <c r="E68" s="41" t="str">
        <f t="shared" si="4"/>
        <v/>
      </c>
      <c r="F68" s="41" t="str">
        <f t="shared" si="4"/>
        <v/>
      </c>
      <c r="G68" s="41" t="str">
        <f t="shared" si="4"/>
        <v/>
      </c>
      <c r="H68" s="41" t="str">
        <f t="shared" si="4"/>
        <v/>
      </c>
      <c r="I68" s="41" t="str">
        <f t="shared" si="4"/>
        <v/>
      </c>
      <c r="J68" s="41" t="str">
        <f t="shared" si="4"/>
        <v/>
      </c>
      <c r="K68" s="41" t="str">
        <f t="shared" si="4"/>
        <v/>
      </c>
      <c r="L68" s="41" t="str">
        <f t="shared" si="4"/>
        <v/>
      </c>
    </row>
    <row r="69" spans="1:13" x14ac:dyDescent="0.25">
      <c r="A69" s="8"/>
      <c r="B69" s="40" t="s">
        <v>54</v>
      </c>
      <c r="C69" s="41" t="str">
        <f>IF(COUNTBLANK(C41:C44), "", AVERAGE(C41:C44))</f>
        <v/>
      </c>
      <c r="D69" s="41" t="str">
        <f t="shared" ref="D69:L69" si="5">IF(COUNTBLANK(D41:D44), "", AVERAGE(D41:D44))</f>
        <v/>
      </c>
      <c r="E69" s="41" t="str">
        <f t="shared" si="5"/>
        <v/>
      </c>
      <c r="F69" s="41" t="str">
        <f t="shared" si="5"/>
        <v/>
      </c>
      <c r="G69" s="41" t="str">
        <f t="shared" si="5"/>
        <v/>
      </c>
      <c r="H69" s="41" t="str">
        <f t="shared" si="5"/>
        <v/>
      </c>
      <c r="I69" s="41" t="str">
        <f t="shared" si="5"/>
        <v/>
      </c>
      <c r="J69" s="41" t="str">
        <f t="shared" si="5"/>
        <v/>
      </c>
      <c r="K69" s="41" t="str">
        <f t="shared" si="5"/>
        <v/>
      </c>
      <c r="L69" s="41" t="str">
        <f t="shared" si="5"/>
        <v/>
      </c>
    </row>
    <row r="70" spans="1:13" x14ac:dyDescent="0.25">
      <c r="A70" s="8"/>
      <c r="B70" s="40" t="s">
        <v>55</v>
      </c>
      <c r="C70" s="41" t="str">
        <f>IF(COUNTBLANK(C45:C48), "",AVERAGE(C45:C48))</f>
        <v/>
      </c>
      <c r="D70" s="41" t="str">
        <f t="shared" ref="D70:L70" si="6">IF(COUNTBLANK(D45:D48), "",AVERAGE(D45:D48))</f>
        <v/>
      </c>
      <c r="E70" s="41" t="str">
        <f t="shared" si="6"/>
        <v/>
      </c>
      <c r="F70" s="41" t="str">
        <f t="shared" si="6"/>
        <v/>
      </c>
      <c r="G70" s="41" t="str">
        <f t="shared" si="6"/>
        <v/>
      </c>
      <c r="H70" s="41" t="str">
        <f t="shared" si="6"/>
        <v/>
      </c>
      <c r="I70" s="41" t="str">
        <f t="shared" si="6"/>
        <v/>
      </c>
      <c r="J70" s="41" t="str">
        <f t="shared" si="6"/>
        <v/>
      </c>
      <c r="K70" s="41" t="str">
        <f t="shared" si="6"/>
        <v/>
      </c>
      <c r="L70" s="41" t="str">
        <f t="shared" si="6"/>
        <v/>
      </c>
    </row>
    <row r="71" spans="1:13" x14ac:dyDescent="0.25">
      <c r="A71" s="47"/>
      <c r="B71" s="48" t="s">
        <v>167</v>
      </c>
      <c r="C71" s="49" t="str">
        <f t="shared" ref="C71:L71" si="7">IF(COUNTBLANK(C49:C51), "",AVERAGE(C49:C51))</f>
        <v/>
      </c>
      <c r="D71" s="49" t="str">
        <f t="shared" si="7"/>
        <v/>
      </c>
      <c r="E71" s="49" t="str">
        <f t="shared" si="7"/>
        <v/>
      </c>
      <c r="F71" s="49" t="str">
        <f t="shared" si="7"/>
        <v/>
      </c>
      <c r="G71" s="49" t="str">
        <f t="shared" si="7"/>
        <v/>
      </c>
      <c r="H71" s="49" t="str">
        <f t="shared" si="7"/>
        <v/>
      </c>
      <c r="I71" s="49" t="str">
        <f t="shared" si="7"/>
        <v/>
      </c>
      <c r="J71" s="49" t="str">
        <f t="shared" si="7"/>
        <v/>
      </c>
      <c r="K71" s="49" t="str">
        <f t="shared" si="7"/>
        <v/>
      </c>
      <c r="L71" s="49" t="str">
        <f t="shared" si="7"/>
        <v/>
      </c>
    </row>
    <row r="72" spans="1:13" ht="15.75" thickBot="1" x14ac:dyDescent="0.3">
      <c r="A72" s="37"/>
      <c r="B72" s="38" t="s">
        <v>125</v>
      </c>
      <c r="C72" s="39" t="str">
        <f t="shared" ref="C72:L72" si="8">IF(COUNTBLANK(C53:C59), "",AVERAGE(C53:C59))</f>
        <v/>
      </c>
      <c r="D72" s="39" t="str">
        <f t="shared" si="8"/>
        <v/>
      </c>
      <c r="E72" s="39" t="str">
        <f t="shared" si="8"/>
        <v/>
      </c>
      <c r="F72" s="39" t="str">
        <f t="shared" si="8"/>
        <v/>
      </c>
      <c r="G72" s="39" t="str">
        <f t="shared" si="8"/>
        <v/>
      </c>
      <c r="H72" s="39" t="str">
        <f t="shared" si="8"/>
        <v/>
      </c>
      <c r="I72" s="39" t="str">
        <f t="shared" si="8"/>
        <v/>
      </c>
      <c r="J72" s="39" t="str">
        <f t="shared" si="8"/>
        <v/>
      </c>
      <c r="K72" s="39" t="str">
        <f t="shared" si="8"/>
        <v/>
      </c>
      <c r="L72" s="50" t="str">
        <f t="shared" si="8"/>
        <v/>
      </c>
      <c r="M72" s="19"/>
    </row>
    <row r="73" spans="1:13" x14ac:dyDescent="0.25">
      <c r="B73" s="7" t="s">
        <v>95</v>
      </c>
      <c r="M73" s="19"/>
    </row>
  </sheetData>
  <sheetProtection algorithmName="SHA-512" hashValue="K/XrZ2ggpS4hcysnFKNjA1Q2/aUUBx9vxb/snVCi8QlwcVxtyFSQ+7puRdiZHWvLCQnDWw7H84fxsKRl4PZ32w==" saltValue="xocW4P0z4iOdvRXpJVM4Aw==" spinCount="100000" sheet="1" objects="1" scenarios="1"/>
  <mergeCells count="4">
    <mergeCell ref="A62:L63"/>
    <mergeCell ref="C3:L3"/>
    <mergeCell ref="A1:L1"/>
    <mergeCell ref="A2:L2"/>
  </mergeCells>
  <pageMargins left="0.7" right="0.7" top="0.75" bottom="0.75" header="0.3" footer="0.3"/>
  <pageSetup orientation="portrait" r:id="rId1"/>
  <ignoredErrors>
    <ignoredError sqref="C64:C66 D64:D70 C68:C6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77F1E4458551459B39C4AA2FF38529" ma:contentTypeVersion="14" ma:contentTypeDescription="Create a new document." ma:contentTypeScope="" ma:versionID="ad80d59b418bc3676fc1259ade0418c9">
  <xsd:schema xmlns:xsd="http://www.w3.org/2001/XMLSchema" xmlns:xs="http://www.w3.org/2001/XMLSchema" xmlns:p="http://schemas.microsoft.com/office/2006/metadata/properties" xmlns:ns1="http://schemas.microsoft.com/sharepoint/v3" xmlns:ns2="6bd1467c-57c7-45e6-8da8-96d968f0c65b" xmlns:ns3="42a36f92-653e-42dc-b8b6-d99a289183fd" targetNamespace="http://schemas.microsoft.com/office/2006/metadata/properties" ma:root="true" ma:fieldsID="b624b0d866781d361dd04981bbcc7169" ns1:_="" ns2:_="" ns3:_="">
    <xsd:import namespace="http://schemas.microsoft.com/sharepoint/v3"/>
    <xsd:import namespace="6bd1467c-57c7-45e6-8da8-96d968f0c65b"/>
    <xsd:import namespace="42a36f92-653e-42dc-b8b6-d99a289183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1467c-57c7-45e6-8da8-96d968f0c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36f92-653e-42dc-b8b6-d99a289183f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419C14-7FAF-4C16-8AC4-B1C461BF3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1467c-57c7-45e6-8da8-96d968f0c65b"/>
    <ds:schemaRef ds:uri="42a36f92-653e-42dc-b8b6-d99a289183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5644C8-1DFC-41F7-82E9-882189C4EB48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bd1467c-57c7-45e6-8da8-96d968f0c65b"/>
    <ds:schemaRef ds:uri="42a36f92-653e-42dc-b8b6-d99a289183fd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A74FDF-E02C-49CD-9CB6-A35155170B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</vt:lpstr>
      <vt:lpstr>Provider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Ragonese-Barnes, Marina</dc:creator>
  <cp:lastModifiedBy>Ragonese-Barnes, Marina</cp:lastModifiedBy>
  <dcterms:created xsi:type="dcterms:W3CDTF">2019-11-12T16:46:17Z</dcterms:created>
  <dcterms:modified xsi:type="dcterms:W3CDTF">2020-09-14T18:43:59Z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0x010100A777F1E4458551459B39C4AA2FF38529</vt:lpwstr>
  </property>
</Properties>
</file>