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erikson.sharepoint.com/sites/HerrResearch-HomeGrownEvaluation/Shared Documents/Provider Voice Scale Brief/"/>
    </mc:Choice>
  </mc:AlternateContent>
  <xr:revisionPtr revIDLastSave="88" documentId="8_{3220EF1E-1BE8-4972-95A6-2610F161F820}" xr6:coauthVersionLast="47" xr6:coauthVersionMax="47" xr10:uidLastSave="{05D2EDD4-8BCA-4C3F-8A4C-2B31FAE11FB7}"/>
  <bookViews>
    <workbookView xWindow="28680" yWindow="-120" windowWidth="29040" windowHeight="15720" activeTab="2" xr2:uid="{B85E74D7-BBAA-4583-A825-16365D04F91C}"/>
  </bookViews>
  <sheets>
    <sheet name="English" sheetId="1" r:id="rId1"/>
    <sheet name="Spanish" sheetId="2" r:id="rId2"/>
    <sheet name="Chines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3" l="1"/>
  <c r="J36" i="3"/>
  <c r="I36" i="3"/>
  <c r="H36" i="3"/>
  <c r="G36" i="3"/>
  <c r="F36" i="3"/>
  <c r="E36" i="3"/>
  <c r="D36" i="3"/>
  <c r="C36" i="3"/>
  <c r="B36" i="3"/>
  <c r="L36" i="3" s="1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3" i="3"/>
  <c r="K36" i="2"/>
  <c r="J36" i="2"/>
  <c r="I36" i="2"/>
  <c r="H36" i="2"/>
  <c r="G36" i="2"/>
  <c r="F36" i="2"/>
  <c r="E36" i="2"/>
  <c r="D36" i="2"/>
  <c r="C36" i="2"/>
  <c r="B36" i="2"/>
  <c r="L36" i="2" s="1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3" i="2"/>
  <c r="L35" i="1"/>
  <c r="K36" i="1"/>
  <c r="J36" i="1"/>
  <c r="I36" i="1"/>
  <c r="H36" i="1"/>
  <c r="G36" i="1"/>
  <c r="F36" i="1"/>
  <c r="E36" i="1"/>
  <c r="D36" i="1"/>
  <c r="C36" i="1"/>
  <c r="B36" i="1"/>
  <c r="L3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36" i="1" l="1"/>
</calcChain>
</file>

<file path=xl/sharedStrings.xml><?xml version="1.0" encoding="utf-8"?>
<sst xmlns="http://schemas.openxmlformats.org/spreadsheetml/2006/main" count="42" uniqueCount="42">
  <si>
    <t>Provider Voice in Home-Based Child Care Networks Scale (PV-HBCCN)</t>
  </si>
  <si>
    <t>Provider RID</t>
  </si>
  <si>
    <t>The network respects my child care and early education work</t>
  </si>
  <si>
    <t>The network recognizes my strengths</t>
  </si>
  <si>
    <t>My network believes home-based child care programs can offer high quality care and education</t>
  </si>
  <si>
    <t>I feel that my voice is heard</t>
  </si>
  <si>
    <t>The network gives me a chance to ask questions</t>
  </si>
  <si>
    <t>The network listens to my concerns about the type of support I need</t>
  </si>
  <si>
    <t>The network asks me for ideas about how to improve the network</t>
  </si>
  <si>
    <t>I feel comfortable sharing my opinion about how the netowrk should be run</t>
  </si>
  <si>
    <t>My network changes support to meet my needs</t>
  </si>
  <si>
    <t>My network schedules meetings at times home-bsaed child care educators can come</t>
  </si>
  <si>
    <t>PV-HBCCN Summary Score</t>
  </si>
  <si>
    <t>Average</t>
  </si>
  <si>
    <t>Escala de Evaluación de la Voz del Proveedor en Redes de Cuidado Infantil en el Hogar (PV-HBCCN)</t>
  </si>
  <si>
    <t>RID del Proveedor</t>
  </si>
  <si>
    <t xml:space="preserve"> La red respeta mi trabajo en el cuidado infantil y la educación temprana</t>
  </si>
  <si>
    <t>La red reconoce mis fortalezas</t>
  </si>
  <si>
    <t xml:space="preserve"> Mi red cree que los programas de cuidado infantil en el hogar pueden ofrecer cuidado y educación 
de alta calidad</t>
  </si>
  <si>
    <t>Siento que mi voz es escuchada</t>
  </si>
  <si>
    <t>La red me da la oportunidad de hacer preguntas</t>
  </si>
  <si>
    <t>La red escucha mis inquietudes sobre el tipo de apoyo que necesito</t>
  </si>
  <si>
    <t>La red me pide mis ideas sobre cómo mejorar la red</t>
  </si>
  <si>
    <t>Me siento cómodo compartiendo mi opinión sobre cómo se debe administrar la red (incluyendo los tipos de apoyo que se deben de ofrecer)</t>
  </si>
  <si>
    <t xml:space="preserve"> Mi red adapta el apoyo para satisfacer mis necesidades</t>
  </si>
  <si>
    <t>Mi red programa reuniones en horarios a los que educadores de cuidado infantil en el hogar pueden asistir</t>
  </si>
  <si>
    <t xml:space="preserve">PV-HBCCN puntuación de resumen </t>
  </si>
  <si>
    <t>Promedio</t>
  </si>
  <si>
    <t>家居托儿网络托儿人员意愿量表(PV-HBCCN)</t>
  </si>
  <si>
    <t>托育者编号</t>
  </si>
  <si>
    <t xml:space="preserve">网络尊重我的托儿和幼儿教育工作  </t>
  </si>
  <si>
    <t xml:space="preserve">网络认可我的优势  </t>
  </si>
  <si>
    <t xml:space="preserve">我的网络相信家庭式托儿可提供高质量的照顾和教育  </t>
  </si>
  <si>
    <t xml:space="preserve">我觉得我的声音被听到  </t>
  </si>
  <si>
    <t xml:space="preserve">网络给我提问的机会  </t>
  </si>
  <si>
    <t xml:space="preserve">网络倾听我对我需要的支援类型的顾虑  </t>
  </si>
  <si>
    <t xml:space="preserve">网络向我征求关于如何改善网络的想法  </t>
  </si>
  <si>
    <t>我愿意分享我对网络应该如何经营的看法</t>
  </si>
  <si>
    <t>我的网络改变支援以满足我的需求</t>
  </si>
  <si>
    <t>我的网络在我可以出席的时间安排会议</t>
  </si>
  <si>
    <t>PV-HBCCN 总分</t>
  </si>
  <si>
    <t>平均分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</si>
</sst>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4" xfId="0" applyFont="1" applyFill="1" applyBorder="1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12">
    <dxf>
      <numFmt numFmtId="0" formatCode="General"/>
      <protection locked="1" hidden="0"/>
    </dxf>
    <dxf>
      <border outline="0">
        <top style="thin">
          <color theme="0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  <dxf>
      <numFmt numFmtId="0" formatCode="General"/>
      <protection locked="1" hidden="0"/>
    </dxf>
    <dxf>
      <border outline="0">
        <top style="thin">
          <color theme="0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  <dxf>
      <numFmt numFmtId="0" formatCode="General"/>
      <protection locked="1" hidden="0"/>
    </dxf>
    <dxf>
      <border outline="0">
        <top style="thin">
          <color theme="0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937C39-EBC7-476C-97EA-E260E2BFC969}" name="Table1" displayName="Table1" ref="A2:L36" totalsRowShown="0" headerRowDxfId="11" headerRowBorderDxfId="10" tableBorderDxfId="9">
  <autoFilter ref="A2:L36" xr:uid="{7F937C39-EBC7-476C-97EA-E260E2BFC969}"/>
  <tableColumns count="12">
    <tableColumn id="1" xr3:uid="{F7E9A12A-5CCC-4233-A93E-12945E08A6F9}" name="Provider RID"/>
    <tableColumn id="2" xr3:uid="{9111722E-8E4A-4CE4-A05D-477D682CD163}" name="The network respects my child care and early education work"/>
    <tableColumn id="3" xr3:uid="{AC6DB0B5-8C80-4F37-8CE3-C094BD6854FE}" name="The network recognizes my strengths"/>
    <tableColumn id="4" xr3:uid="{BF3385E7-10F7-4EE2-B4F6-23E27AC735E3}" name="My network believes home-based child care programs can offer high quality care and education"/>
    <tableColumn id="5" xr3:uid="{07359572-0F5C-40D9-8419-65C149714EA6}" name="I feel that my voice is heard"/>
    <tableColumn id="6" xr3:uid="{78E69EEB-55D2-4529-BED9-5F4871FFC8D6}" name="The network gives me a chance to ask questions"/>
    <tableColumn id="7" xr3:uid="{C98E531E-F3C3-4328-81C0-6865FAD96006}" name="The network listens to my concerns about the type of support I need"/>
    <tableColumn id="8" xr3:uid="{F55C839C-4303-496D-A3C0-D84C4D7EAB3F}" name="The network asks me for ideas about how to improve the network"/>
    <tableColumn id="9" xr3:uid="{F553BE67-2320-44A7-87C1-1566A612E14B}" name="I feel comfortable sharing my opinion about how the netowrk should be run"/>
    <tableColumn id="10" xr3:uid="{0A9FBC4B-906B-408A-9268-FC8C2D4E8190}" name="My network changes support to meet my needs"/>
    <tableColumn id="11" xr3:uid="{A825F71D-7480-43F2-A9A8-F172AD552998}" name="My network schedules meetings at times home-bsaed child care educators can come"/>
    <tableColumn id="12" xr3:uid="{BBDBDB85-2184-42EE-8EF1-BD80654D4604}" name="PV-HBCCN Summary Score" dataDxfId="8">
      <calculatedColumnFormula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7491D2-C186-4E70-BF78-22440D919E6F}" name="Table13" displayName="Table13" ref="A2:L36" totalsRowShown="0" headerRowDxfId="7" headerRowBorderDxfId="6" tableBorderDxfId="5">
  <autoFilter ref="A2:L36" xr:uid="{F07491D2-C186-4E70-BF78-22440D919E6F}"/>
  <tableColumns count="12">
    <tableColumn id="1" xr3:uid="{69C1FB24-42EF-4B5F-B91D-8FDFE7808307}" name="RID del Proveedor"/>
    <tableColumn id="2" xr3:uid="{69D429F6-A8D2-4273-91A7-9C05955CE0DD}" name=" La red respeta mi trabajo en el cuidado infantil y la educación temprana"/>
    <tableColumn id="3" xr3:uid="{CD40ED7D-8AD0-4E3B-A028-B25EA6D20E78}" name="La red reconoce mis fortalezas"/>
    <tableColumn id="4" xr3:uid="{DC822FB6-7BB4-4BD2-8DD8-638A5FDE43B8}" name=" Mi red cree que los programas de cuidado infantil en el hogar pueden ofrecer cuidado y educación _x000a_de alta calidad"/>
    <tableColumn id="5" xr3:uid="{7EA168C5-48D3-4BD4-A389-5CD9DD28AA42}" name="Siento que mi voz es escuchada"/>
    <tableColumn id="6" xr3:uid="{26053E30-5AEA-4F2E-A621-57DF57261F8A}" name="La red me da la oportunidad de hacer preguntas"/>
    <tableColumn id="7" xr3:uid="{1E39348F-0E1C-4CD1-8DF7-A435EB6EDC27}" name="La red escucha mis inquietudes sobre el tipo de apoyo que necesito"/>
    <tableColumn id="8" xr3:uid="{FCE036F4-BDD7-4867-AB15-C891467B71D5}" name="La red me pide mis ideas sobre cómo mejorar la red"/>
    <tableColumn id="9" xr3:uid="{956FF075-1EFD-4ADF-A2B8-CE748B2C0834}" name="Me siento cómodo compartiendo mi opinión sobre cómo se debe administrar la red (incluyendo los tipos de apoyo que se deben de ofrecer)"/>
    <tableColumn id="10" xr3:uid="{D2C50816-A391-4F2D-95DE-53CBA6477354}" name=" Mi red adapta el apoyo para satisfacer mis necesidades"/>
    <tableColumn id="11" xr3:uid="{42B4CB72-0747-4E86-8A92-77100A53B3F6}" name="Mi red programa reuniones en horarios a los que educadores de cuidado infantil en el hogar pueden asistir"/>
    <tableColumn id="12" xr3:uid="{2A1C5573-9028-4F3D-8CC6-84809134A847}" name="PV-HBCCN puntuación de resumen " dataDxfId="4">
      <calculatedColumnFormula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FEEDA2-C66E-47DC-862C-E428D02A60BE}" name="Table134" displayName="Table134" ref="A2:L36" totalsRowShown="0" headerRowDxfId="3" headerRowBorderDxfId="2" tableBorderDxfId="1">
  <autoFilter ref="A2:L36" xr:uid="{44FEEDA2-C66E-47DC-862C-E428D02A60BE}"/>
  <tableColumns count="12">
    <tableColumn id="1" xr3:uid="{985901B7-3CE2-40F5-B361-0DE7A3D0DF86}" name="托育者编号"/>
    <tableColumn id="2" xr3:uid="{DBCDD939-1F5B-427D-B19E-01370849D0A8}" name="网络尊重我的托儿和幼儿教育工作  "/>
    <tableColumn id="3" xr3:uid="{C03E9294-E379-4A40-88CC-5589E505005B}" name="网络认可我的优势  "/>
    <tableColumn id="4" xr3:uid="{5FE571E0-52EA-4FB5-8D86-3FCAE222294E}" name="我的网络相信家庭式托儿可提供高质量的照顾和教育  "/>
    <tableColumn id="5" xr3:uid="{BD8032D3-9084-41F4-A211-25CC2FFFED5D}" name="我觉得我的声音被听到  "/>
    <tableColumn id="6" xr3:uid="{37EC5456-DB78-4B68-B283-792E363B9345}" name="网络给我提问的机会  "/>
    <tableColumn id="7" xr3:uid="{8DA482F3-49DF-4531-9D20-2A2773708315}" name="网络倾听我对我需要的支援类型的顾虑  "/>
    <tableColumn id="8" xr3:uid="{3C7F3715-BF46-4A2E-9B38-163F84E5EBDC}" name="网络向我征求关于如何改善网络的想法  "/>
    <tableColumn id="9" xr3:uid="{FB7447D4-774A-4D9D-A364-EE15F226E9F1}" name="我愿意分享我对网络应该如何经营的看法"/>
    <tableColumn id="10" xr3:uid="{A14B5848-2630-4AE7-9A7D-722FE17B031E}" name="我的网络改变支援以满足我的需求"/>
    <tableColumn id="11" xr3:uid="{9A209A09-A4E3-49A6-8B54-4351558CED0A}" name="我的网络在我可以出席的时间安排会议"/>
    <tableColumn id="12" xr3:uid="{EDD3FAA1-4960-4B61-830C-B2E9C9B7B6A5}" name="PV-HBCCN 总分" dataDxfId="0">
      <calculatedColumnFormula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Erikson1">
      <a:dk1>
        <a:sysClr val="windowText" lastClr="000000"/>
      </a:dk1>
      <a:lt1>
        <a:sysClr val="window" lastClr="FFFFFF"/>
      </a:lt1>
      <a:dk2>
        <a:srgbClr val="4E4B48"/>
      </a:dk2>
      <a:lt2>
        <a:srgbClr val="A59C94"/>
      </a:lt2>
      <a:accent1>
        <a:srgbClr val="0090DA"/>
      </a:accent1>
      <a:accent2>
        <a:srgbClr val="5F259F"/>
      </a:accent2>
      <a:accent3>
        <a:srgbClr val="A51890"/>
      </a:accent3>
      <a:accent4>
        <a:srgbClr val="78AA00"/>
      </a:accent4>
      <a:accent5>
        <a:srgbClr val="E0004D"/>
      </a:accent5>
      <a:accent6>
        <a:srgbClr val="FFC600"/>
      </a:accent6>
      <a:hlink>
        <a:srgbClr val="00A7B5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69E1-8FC8-47F6-ADCE-3374A8366CFB}">
  <dimension ref="A1:L36"/>
  <sheetViews>
    <sheetView topLeftCell="A11" workbookViewId="0">
      <selection activeCell="D42" sqref="D42"/>
    </sheetView>
  </sheetViews>
  <sheetFormatPr defaultRowHeight="14.5" x14ac:dyDescent="0.35"/>
  <cols>
    <col min="1" max="1" width="13.54296875" customWidth="1"/>
    <col min="2" max="12" width="18.54296875" customWidth="1"/>
  </cols>
  <sheetData>
    <row r="1" spans="1:12" ht="21" x14ac:dyDescent="0.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3"/>
    </row>
    <row r="2" spans="1:12" ht="72.5" x14ac:dyDescent="0.3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x14ac:dyDescent="0.35">
      <c r="A3" s="5">
        <v>100001</v>
      </c>
      <c r="B3" s="5">
        <v>4</v>
      </c>
      <c r="C3" s="5">
        <v>5</v>
      </c>
      <c r="D3" s="5">
        <v>4</v>
      </c>
      <c r="E3" s="5">
        <v>5</v>
      </c>
      <c r="F3" s="5">
        <v>3</v>
      </c>
      <c r="G3" s="5">
        <v>5</v>
      </c>
      <c r="H3" s="5">
        <v>2</v>
      </c>
      <c r="I3" s="5">
        <v>1</v>
      </c>
      <c r="J3" s="5">
        <v>3</v>
      </c>
      <c r="K3" s="5">
        <v>5</v>
      </c>
      <c r="L3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>3.7</v>
      </c>
    </row>
    <row r="4" spans="1:12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6" spans="1:12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7" spans="1:12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8" spans="1:12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9" spans="1:12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0" spans="1:12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1" spans="1:12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2" spans="1:12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3" spans="1:12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4" spans="1:12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5" spans="1:12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6" spans="1:12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7" spans="1:12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8" spans="1:12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19" spans="1:12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0" spans="1:12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1" spans="1:12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2" spans="1:12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3" spans="1:12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4" spans="1:12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5" spans="1:12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6" spans="1:12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7" spans="1:12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8" spans="1:12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29" spans="1:12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30" spans="1:12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31" spans="1:12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32" spans="1:12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33" spans="1:12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34" spans="1:12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35" spans="1:12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t="str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/>
      </c>
    </row>
    <row r="36" spans="1:12" x14ac:dyDescent="0.35">
      <c r="A36" s="4" t="s">
        <v>13</v>
      </c>
      <c r="B36" s="4">
        <f>AVERAGE(B3:B34)</f>
        <v>4</v>
      </c>
      <c r="C36" s="4">
        <f t="shared" ref="C36:K36" si="0">AVERAGE(C3:C34)</f>
        <v>5</v>
      </c>
      <c r="D36" s="4">
        <f t="shared" si="0"/>
        <v>4</v>
      </c>
      <c r="E36" s="4">
        <f t="shared" si="0"/>
        <v>5</v>
      </c>
      <c r="F36" s="4">
        <f t="shared" si="0"/>
        <v>3</v>
      </c>
      <c r="G36" s="4">
        <f t="shared" si="0"/>
        <v>5</v>
      </c>
      <c r="H36" s="4">
        <f t="shared" si="0"/>
        <v>2</v>
      </c>
      <c r="I36" s="4">
        <f t="shared" si="0"/>
        <v>1</v>
      </c>
      <c r="J36" s="4">
        <f t="shared" si="0"/>
        <v>3</v>
      </c>
      <c r="K36" s="4">
        <f t="shared" si="0"/>
        <v>5</v>
      </c>
      <c r="L36" s="4">
        <f>IF(COUNTBLANK(Table1[[#This Row],[The network respects my child care and early education work]:[My network schedules meetings at times home-bsaed child care educators can come]]),"",AVERAGE(Table1[[#This Row],[The network respects my child care and early education work]:[My network schedules meetings at times home-bsaed child care educators can come]]))</f>
        <v>3.7</v>
      </c>
    </row>
  </sheetData>
  <mergeCells count="1">
    <mergeCell ref="A1:K1"/>
  </mergeCells>
  <dataValidations count="1">
    <dataValidation type="whole" allowBlank="1" showInputMessage="1" showErrorMessage="1" prompt="Enter a number from 1 to 5" sqref="B3:K35" xr:uid="{FC957F5E-DC8B-41C6-8832-F4109860E234}">
      <formula1>1</formula1>
      <formula2>5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3626-53C3-4477-A35F-9DAEC6ECCA5F}">
  <dimension ref="A1:L36"/>
  <sheetViews>
    <sheetView workbookViewId="0">
      <selection activeCell="C8" sqref="C8"/>
    </sheetView>
  </sheetViews>
  <sheetFormatPr defaultRowHeight="14.5" x14ac:dyDescent="0.35"/>
  <cols>
    <col min="1" max="1" width="19" bestFit="1" customWidth="1"/>
    <col min="2" max="12" width="18.54296875" customWidth="1"/>
  </cols>
  <sheetData>
    <row r="1" spans="1:12" ht="21" x14ac:dyDescent="0.5">
      <c r="A1" s="7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3"/>
    </row>
    <row r="2" spans="1:12" ht="101.5" x14ac:dyDescent="0.35">
      <c r="A2" s="1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</row>
    <row r="3" spans="1:12" x14ac:dyDescent="0.35">
      <c r="A3" s="5">
        <v>100001</v>
      </c>
      <c r="B3" s="5">
        <v>4</v>
      </c>
      <c r="C3" s="5">
        <v>5</v>
      </c>
      <c r="D3" s="5">
        <v>4</v>
      </c>
      <c r="E3" s="5">
        <v>5</v>
      </c>
      <c r="F3" s="5">
        <v>3</v>
      </c>
      <c r="G3" s="5">
        <v>5</v>
      </c>
      <c r="H3" s="5">
        <v>2</v>
      </c>
      <c r="I3" s="5">
        <v>1</v>
      </c>
      <c r="J3" s="5">
        <v>3</v>
      </c>
      <c r="K3" s="5">
        <v>5</v>
      </c>
      <c r="L3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>3.7</v>
      </c>
    </row>
    <row r="4" spans="1:12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6" spans="1:12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7" spans="1:12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8" spans="1:12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9" spans="1:12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0" spans="1:12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1" spans="1:12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2" spans="1:12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3" spans="1:12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4" spans="1:12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5" spans="1:12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6" spans="1:12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7" spans="1:12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8" spans="1:12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19" spans="1:12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0" spans="1:12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1" spans="1:12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2" spans="1:12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3" spans="1:12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4" spans="1:12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5" spans="1:12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6" spans="1:12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7" spans="1:12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8" spans="1:12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29" spans="1:12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30" spans="1:12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31" spans="1:12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32" spans="1:12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33" spans="1:12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34" spans="1:12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35" spans="1:12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t="str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/>
      </c>
    </row>
    <row r="36" spans="1:12" x14ac:dyDescent="0.35">
      <c r="A36" s="4" t="s">
        <v>27</v>
      </c>
      <c r="B36" s="4">
        <f>AVERAGE(B3:B34)</f>
        <v>4</v>
      </c>
      <c r="C36" s="4">
        <f t="shared" ref="C36:K36" si="0">AVERAGE(C3:C34)</f>
        <v>5</v>
      </c>
      <c r="D36" s="4">
        <f t="shared" si="0"/>
        <v>4</v>
      </c>
      <c r="E36" s="4">
        <f t="shared" si="0"/>
        <v>5</v>
      </c>
      <c r="F36" s="4">
        <f t="shared" si="0"/>
        <v>3</v>
      </c>
      <c r="G36" s="4">
        <f t="shared" si="0"/>
        <v>5</v>
      </c>
      <c r="H36" s="4">
        <f t="shared" si="0"/>
        <v>2</v>
      </c>
      <c r="I36" s="4">
        <f t="shared" si="0"/>
        <v>1</v>
      </c>
      <c r="J36" s="4">
        <f t="shared" si="0"/>
        <v>3</v>
      </c>
      <c r="K36" s="4">
        <f t="shared" si="0"/>
        <v>5</v>
      </c>
      <c r="L36" s="4">
        <f>IF(COUNTBLANK(Table13[[#This Row],[ La red respeta mi trabajo en el cuidado infantil y la educación temprana]:[Mi red programa reuniones en horarios a los que educadores de cuidado infantil en el hogar pueden asistir]]),"",AVERAGE(Table13[[#This Row],[ La red respeta mi trabajo en el cuidado infantil y la educación temprana]:[Mi red programa reuniones en horarios a los que educadores de cuidado infantil en el hogar pueden asistir]]))</f>
        <v>3.7</v>
      </c>
    </row>
  </sheetData>
  <mergeCells count="1">
    <mergeCell ref="A1:K1"/>
  </mergeCells>
  <dataValidations count="1">
    <dataValidation type="whole" allowBlank="1" showInputMessage="1" showErrorMessage="1" prompt="Enter a number from 1 to 5" sqref="B3:K35" xr:uid="{D3B4FF90-0CAC-4A59-AF6F-9FCBA172F243}">
      <formula1>1</formula1>
      <formula2>5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7256-B706-4BEE-B6DA-8F8CEE1503BE}">
  <dimension ref="A1:L36"/>
  <sheetViews>
    <sheetView tabSelected="1" workbookViewId="0">
      <selection activeCell="C31" sqref="C31"/>
    </sheetView>
  </sheetViews>
  <sheetFormatPr defaultRowHeight="14.5" x14ac:dyDescent="0.35"/>
  <cols>
    <col min="1" max="1" width="14" bestFit="1" customWidth="1"/>
    <col min="2" max="12" width="18.54296875" customWidth="1"/>
  </cols>
  <sheetData>
    <row r="1" spans="1:12" ht="21" x14ac:dyDescent="0.5">
      <c r="A1" s="7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  <c r="L1" s="3"/>
    </row>
    <row r="2" spans="1:12" ht="43.5" x14ac:dyDescent="0.35">
      <c r="A2" s="1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</row>
    <row r="3" spans="1:12" x14ac:dyDescent="0.35">
      <c r="A3" s="5">
        <v>100001</v>
      </c>
      <c r="B3" s="5">
        <v>4</v>
      </c>
      <c r="C3" s="5">
        <v>5</v>
      </c>
      <c r="D3" s="5">
        <v>4</v>
      </c>
      <c r="E3" s="5">
        <v>5</v>
      </c>
      <c r="F3" s="5">
        <v>3</v>
      </c>
      <c r="G3" s="5">
        <v>5</v>
      </c>
      <c r="H3" s="5">
        <v>2</v>
      </c>
      <c r="I3" s="5">
        <v>1</v>
      </c>
      <c r="J3" s="5">
        <v>3</v>
      </c>
      <c r="K3" s="5">
        <v>5</v>
      </c>
      <c r="L3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>3.7</v>
      </c>
    </row>
    <row r="4" spans="1:12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6" spans="1:12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7" spans="1:12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8" spans="1:12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9" spans="1:12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0" spans="1:12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1" spans="1:12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2" spans="1:12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3" spans="1:12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4" spans="1:12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5" spans="1:12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6" spans="1:12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7" spans="1:12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8" spans="1:12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19" spans="1:12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0" spans="1:12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1" spans="1:12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2" spans="1:12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3" spans="1:12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4" spans="1:12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5" spans="1:12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6" spans="1:12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7" spans="1:12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8" spans="1:12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29" spans="1:12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30" spans="1:12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31" spans="1:12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32" spans="1:12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33" spans="1:12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34" spans="1:12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35" spans="1:12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t="str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/>
      </c>
    </row>
    <row r="36" spans="1:12" x14ac:dyDescent="0.35">
      <c r="A36" s="6" t="s">
        <v>41</v>
      </c>
      <c r="B36" s="4">
        <f>AVERAGE(B3:B34)</f>
        <v>4</v>
      </c>
      <c r="C36" s="4">
        <f t="shared" ref="C36:K36" si="0">AVERAGE(C3:C34)</f>
        <v>5</v>
      </c>
      <c r="D36" s="4">
        <f t="shared" si="0"/>
        <v>4</v>
      </c>
      <c r="E36" s="4">
        <f t="shared" si="0"/>
        <v>5</v>
      </c>
      <c r="F36" s="4">
        <f t="shared" si="0"/>
        <v>3</v>
      </c>
      <c r="G36" s="4">
        <f t="shared" si="0"/>
        <v>5</v>
      </c>
      <c r="H36" s="4">
        <f t="shared" si="0"/>
        <v>2</v>
      </c>
      <c r="I36" s="4">
        <f t="shared" si="0"/>
        <v>1</v>
      </c>
      <c r="J36" s="4">
        <f t="shared" si="0"/>
        <v>3</v>
      </c>
      <c r="K36" s="4">
        <f t="shared" si="0"/>
        <v>5</v>
      </c>
      <c r="L36" s="4">
        <f>IF(COUNTBLANK(Table134[[#This Row],[网络尊重我的托儿和幼儿教育工作  ]:[我的网络在我可以出席的时间安排会议]]),"",AVERAGE(Table134[[#This Row],[网络尊重我的托儿和幼儿教育工作  ]:[我的网络在我可以出席的时间安排会议]]))</f>
        <v>3.7</v>
      </c>
    </row>
  </sheetData>
  <mergeCells count="1">
    <mergeCell ref="A1:K1"/>
  </mergeCells>
  <dataValidations count="1">
    <dataValidation type="whole" allowBlank="1" showInputMessage="1" showErrorMessage="1" prompt="Enter a number from 1 to 5" sqref="B3:K35" xr:uid="{532B73B4-27D1-42A1-8099-1D60AEB35610}">
      <formula1>1</formula1>
      <formula2>5</formula2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B27B050533C4699D8865221339CD3" ma:contentTypeVersion="17" ma:contentTypeDescription="Create a new document." ma:contentTypeScope="" ma:versionID="1f37eab1934ebfd29e507f5e3d6ed0db">
  <xsd:schema xmlns:xsd="http://www.w3.org/2001/XMLSchema" xmlns:xs="http://www.w3.org/2001/XMLSchema" xmlns:p="http://schemas.microsoft.com/office/2006/metadata/properties" xmlns:ns2="e0b6d083-2ddd-490b-98da-021cb6efd23f" xmlns:ns3="fbebed6a-d4cc-44b4-ad9c-83f695587fcb" targetNamespace="http://schemas.microsoft.com/office/2006/metadata/properties" ma:root="true" ma:fieldsID="00228894ce677a1d8f1dbf55e385348a" ns2:_="" ns3:_="">
    <xsd:import namespace="e0b6d083-2ddd-490b-98da-021cb6efd23f"/>
    <xsd:import namespace="fbebed6a-d4cc-44b4-ad9c-83f695587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6d083-2ddd-490b-98da-021cb6efd2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b4f078-11cd-49c2-ba3c-5739f8c169f6}" ma:internalName="TaxCatchAll" ma:showField="CatchAllData" ma:web="e0b6d083-2ddd-490b-98da-021cb6efd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ed6a-d4cc-44b4-ad9c-83f695587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4ee37ce-775e-47d9-bd77-df77bfb05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b6d083-2ddd-490b-98da-021cb6efd23f" xsi:nil="true"/>
    <lcf76f155ced4ddcb4097134ff3c332f xmlns="fbebed6a-d4cc-44b4-ad9c-83f695587f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052DE-0115-4120-AA6A-55E9A347E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6d083-2ddd-490b-98da-021cb6efd23f"/>
    <ds:schemaRef ds:uri="fbebed6a-d4cc-44b4-ad9c-83f695587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275014-E3EB-48C4-B6E2-A57931E3EA80}">
  <ds:schemaRefs>
    <ds:schemaRef ds:uri="http://schemas.microsoft.com/office/2006/metadata/properties"/>
    <ds:schemaRef ds:uri="http://schemas.microsoft.com/office/infopath/2007/PartnerControls"/>
    <ds:schemaRef ds:uri="e0b6d083-2ddd-490b-98da-021cb6efd23f"/>
    <ds:schemaRef ds:uri="fbebed6a-d4cc-44b4-ad9c-83f695587fcb"/>
  </ds:schemaRefs>
</ds:datastoreItem>
</file>

<file path=customXml/itemProps3.xml><?xml version="1.0" encoding="utf-8"?>
<ds:datastoreItem xmlns:ds="http://schemas.openxmlformats.org/officeDocument/2006/customXml" ds:itemID="{919972B3-5E1D-48DB-8CAD-86D8BE97ED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English</vt:lpstr>
      <vt:lpstr>Spanish</vt:lpstr>
      <vt:lpstr>Chinese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Ragonese-Barnes, Marina</dc:creator>
  <cp:keywords/>
  <dc:description/>
  <cp:lastModifiedBy>Ragonese-Barnes, Marina</cp:lastModifiedBy>
  <cp:revision/>
  <dcterms:created xsi:type="dcterms:W3CDTF">2025-03-13T17:14:34Z</dcterms:created>
  <dcterms:modified xsi:type="dcterms:W3CDTF">2025-05-14T21:52:46Z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0x010100E53B27B050533C4699D8865221339CD3</vt:lpwstr>
  </property>
  <property fmtid="{D5CDD505-2E9C-101B-9397-08002B2CF9AE}" pid="3" name="MediaServiceImageTags">
    <vt:lpwstr/>
  </property>
</Properties>
</file>